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23250" windowHeight="1257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<sst xmlns="http://schemas.openxmlformats.org/spreadsheetml/2006/main" count="128" uniqueCount="125">
  <si>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</si>
  <si>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</si>
  <si>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</si>
  <si>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</si>
  <si>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</si>
  <si>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</si>
  <si>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</si>
  <si>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</si>
  <si>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</si>
  <si>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</si>
  <si>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</si>
  <si>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</si>
  <si>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</si>
  <si>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</si>
  <si>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</si>
  <si>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</si>
  <si>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</si>
  <si>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</si>
  <si>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</si>
  <si>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</si>
  <si>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</si>
  <si>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</si>
  <si>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</si>
  <si>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</si>
  <si>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</si>
  <si>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</si>
  <si>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</si>
  <si>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</si>
  <si>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</si>
  <si>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</si>
  <si>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</si>
  <si>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</si>
  <si>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</si>
  <si>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</si>
  <si>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</si>
  <si>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</si>
  <si>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</si>
  <si>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</si>
  <si>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</si>
  <si>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</si>
  <si>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</si>
  <si>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</si>
  <si>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</si>
  <si>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</si>
  <si>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</si>
  <si>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</si>
  <si>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</si>
  <si>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</si>
  <si>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</si>
  <si>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</si>
  <si>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</si>
  <si>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</si>
  <si>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</si>
  <si>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</si>
  <si>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</si>
  <si>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</si>
  <si>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</si>
  <si>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</si>
  <si>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</si>
  <si>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</si>
  <si>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</si>
  <si>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</si>
  <si>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</si>
  <si>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</si>
  <si>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</si>
  <si>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</si>
  <si>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</si>
  <si>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</si>
  <si>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</si>
  <si>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</si>
  <si>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</si>
  <si>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</si>
  <si>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</si>
  <si>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</si>
  <si>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</si>
  <si>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</si>
  <si>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</si>
  <si>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</si>
  <si>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</si>
  <si>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</si>
  <si>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</si>
  <si>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</si>
  <si>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</si>
  <si>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</si>
  <si>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</si>
  <si>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</si>
  <si>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</si>
  <si>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</si>
  <si>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</si>
  <si>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</si>
  <si>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</si>
  <si>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</si>
  <si>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</si>
  <si>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</si>
  <si>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</si>
  <si>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</si>
  <si>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</si>
  <si>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</si>
  <si>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</si>
  <si>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</si>
  <si>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</si>
  <si>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</si>
  <si>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</si>
  <si>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</si>
  <si>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</si>
  <si>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</si>
  <si>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</si>
  <si>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</si>
  <si>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</si>
  <si>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</si>
  <si>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</si>
  <si>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</si>
  <si>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</si>
  <si>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</si>
  <si>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</si>
  <si>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</si>
  <si>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</si>
  <si>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</si>
  <si>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</si>
  <si>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</si>
  <si>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</si>
  <si>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</si>
  <si>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</si>
  <si>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Consejo de Urbanización Municipal de Chihuahua</t>
  </si>
  <si>
    <t>Al 30 de junio de 2021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</si>
</sst>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G74" sqref="G74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1337830.33</v>
      </c>
      <c r="D9" s="20">
        <f>SUM(D10:D16)</f>
        <v>1865388.51</v>
      </c>
      <c r="E9" s="11" t="s">
        <v>9</v>
      </c>
      <c r="F9" s="20">
        <f>SUM(F10:F18)</f>
        <v>382087.17000000004</v>
      </c>
      <c r="G9" s="20">
        <f>SUM(G10:G18)</f>
        <v>407547.86</v>
      </c>
    </row>
    <row r="10" spans="2:8" x14ac:dyDescent="0.25">
      <c r="B10" s="12" t="s">
        <v>10</v>
      </c>
      <c r="C10" s="26">
        <v>700</v>
      </c>
      <c r="D10" s="26">
        <v>700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1337130.33</v>
      </c>
      <c r="D11" s="26">
        <v>1864688.51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162759.53</v>
      </c>
      <c r="G16" s="26">
        <v>194536.83</v>
      </c>
    </row>
    <row r="17" spans="2:7" ht="24" x14ac:dyDescent="0.25">
      <c r="B17" s="10" t="s">
        <v>24</v>
      </c>
      <c r="C17" s="20">
        <f>SUM(C18:C24)</f>
        <v>29276789.379999999</v>
      </c>
      <c r="D17" s="20">
        <f>SUM(D18:D24)</f>
        <v>22653337.800000001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10100000</v>
      </c>
      <c r="D18" s="26">
        <v>6598000</v>
      </c>
      <c r="E18" s="13" t="s">
        <v>27</v>
      </c>
      <c r="F18" s="26">
        <v>219327.64</v>
      </c>
      <c r="G18" s="26">
        <v>213011.03</v>
      </c>
    </row>
    <row r="19" spans="2:7" x14ac:dyDescent="0.25">
      <c r="B19" s="12" t="s">
        <v>28</v>
      </c>
      <c r="C19" s="26">
        <v>19176789.379999999</v>
      </c>
      <c r="D19" s="26">
        <v>16055177.800000001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0</v>
      </c>
      <c r="D20" s="26">
        <v>160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21347647.350000001</v>
      </c>
      <c r="G27" s="20">
        <f>SUM(G28:G30)</f>
        <v>17751701.59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21347647.350000001</v>
      </c>
      <c r="G28" s="26">
        <v>17751701.59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30614619.710000001</v>
      </c>
      <c r="D47" s="20">
        <f>SUM(D41,D38,D37,D31,D25,D17,D9)</f>
        <v>24518726.310000002</v>
      </c>
      <c r="E47" s="14" t="s">
        <v>83</v>
      </c>
      <c r="F47" s="20">
        <f>SUM(F42,F38,F31,F27,F26,F23,F19,F9)</f>
        <v>21729734.520000003</v>
      </c>
      <c r="G47" s="20">
        <f>SUM(G42,G38,G31,G27,G26,G23,G19,G9)</f>
        <v>18159249.449999999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83253351.329999998</v>
      </c>
      <c r="D51" s="26">
        <v>86056154.859999999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37769811.549999997</v>
      </c>
      <c r="D52" s="26">
        <v>29848201.600000001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5339199.25</v>
      </c>
      <c r="D53" s="26">
        <v>5298972.37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38774.239999999998</v>
      </c>
      <c r="D54" s="26">
        <v>38774.239999999998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-4264267.88</v>
      </c>
      <c r="D55" s="26">
        <v>-4264267.88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21729734.520000003</v>
      </c>
      <c r="G59" s="20">
        <f>SUM(G47,G57)</f>
        <v>18159249.449999999</v>
      </c>
    </row>
    <row r="60" spans="2:7" ht="24" x14ac:dyDescent="0.25">
      <c r="B60" s="4" t="s">
        <v>103</v>
      </c>
      <c r="C60" s="20">
        <f>SUM(C50:C58)</f>
        <v>122136868.48999999</v>
      </c>
      <c r="D60" s="20">
        <f>SUM(D50:D58)</f>
        <v>116977835.19000001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152751488.19999999</v>
      </c>
      <c r="D62" s="20">
        <f>SUM(D47,D60)</f>
        <v>141496561.5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13222363.85</v>
      </c>
      <c r="G63" s="20">
        <f>SUM(G64:G66)</f>
        <v>13222363.85</v>
      </c>
    </row>
    <row r="64" spans="2:7" x14ac:dyDescent="0.25">
      <c r="B64" s="15"/>
      <c r="C64" s="23"/>
      <c r="D64" s="23"/>
      <c r="E64" s="11" t="s">
        <v>107</v>
      </c>
      <c r="F64" s="26">
        <v>13222363.85</v>
      </c>
      <c r="G64" s="26">
        <v>13222363.85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117799389.83</v>
      </c>
      <c r="G68" s="20">
        <f>SUM(G69:G73)</f>
        <v>110114948.08</v>
      </c>
    </row>
    <row r="69" spans="2:7" x14ac:dyDescent="0.25">
      <c r="B69" s="15"/>
      <c r="C69" s="23"/>
      <c r="D69" s="23"/>
      <c r="E69" s="11" t="s">
        <v>111</v>
      </c>
      <c r="F69" s="26">
        <v>7684441.75</v>
      </c>
      <c r="G69" s="26">
        <v>30063408.98</v>
      </c>
    </row>
    <row r="70" spans="2:7" x14ac:dyDescent="0.25">
      <c r="B70" s="15"/>
      <c r="C70" s="23"/>
      <c r="D70" s="23"/>
      <c r="E70" s="11" t="s">
        <v>112</v>
      </c>
      <c r="F70" s="26">
        <v>110118808.39</v>
      </c>
      <c r="G70" s="26">
        <v>80055399.409999996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-3860.31</v>
      </c>
      <c r="G73" s="26">
        <v>-3860.31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131021753.67999999</v>
      </c>
      <c r="G79" s="20">
        <f>SUM(G63,G68,G75)</f>
        <v>123337311.92999999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152751488.19999999</v>
      </c>
      <c r="G81" s="20">
        <f>SUM(G59,G79)</f>
        <v>141496561.38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p8k7pb45JmuFYX1xUwJly6waHAmp1dXVDuVRSK4FIegM/Zwua1ZxGJ5fpyngqr8SOWoEeT4kAw/4gup9sPwcZw==" saltValue="CvUJdUmNObnl6ieGdW8t1A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2020-01-08T19:54:23Z</dcterms:created>
  <dcterms:modified xsi:type="dcterms:W3CDTF">2021-07-13T17:20:07Z</dcterms:modified>
</cp:coreProperties>
</file>